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9 NPO\1 výzva\"/>
    </mc:Choice>
  </mc:AlternateContent>
  <xr:revisionPtr revIDLastSave="0" documentId="13_ncr:1_{A9C6B73B-F30F-4639-9319-6A3925DED7F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D24" i="4"/>
  <c r="C12" i="4"/>
  <c r="O8" i="1"/>
  <c r="P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<sst xmlns="http://schemas.openxmlformats.org/spreadsheetml/2006/main" count="69" uniqueCount="62">
  <si>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</si>
  <si>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</si>
  <si>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</si>
  <si>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</si>
  <si>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</si>
  <si>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</si>
  <si>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</si>
  <si>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</si>
  <si>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</si>
  <si>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</si>
  <si>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</si>
  <si>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</si>
  <si>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</si>
  <si>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</si>
  <si>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</si>
  <si>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</si>
  <si>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</si>
  <si>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</si>
  <si>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</si>
  <si>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</si>
  <si>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</si>
  <si>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</si>
  <si>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</si>
  <si>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</si>
  <si>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</si>
  <si>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</si>
  <si>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</si>
  <si>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</si>
  <si>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</si>
  <si>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</si>
  <si>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</si>
  <si>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</si>
  <si>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</si>
  <si>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</si>
  <si>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</si>
  <si>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</si>
  <si>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</si>
  <si>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</si>
  <si>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</si>
  <si>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</si>
  <si>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</si>
  <si>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</si>
  <si>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</si>
  <si>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</si>
  <si>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</si>
  <si>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</si>
  <si>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</si>
  <si>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</si>
  <si>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</si>
  <si>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</si>
  <si>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</si>
  <si>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</si>
  <si>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</si>
  <si>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</si>
  <si>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019 - 2023 </t>
  </si>
  <si>
    <t xml:space="preserve">Barevná multifunkční stolní tiskárna (kopírka/skener) pro tisk formátů A3 a A4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</si>
  <si>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</si>
  <si>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</si>
  <si>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</si>
  <si>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PhDr. Jan Mašek, Ph.D.,
Tel.: 37763 6473,
604 868 346</t>
  </si>
  <si>
    <t>Klatovská 51, 
301 00 Plzeň,
Fakulta pedagogická - Katedra výtvarné výchovy a kultury,
místnost KL 324</t>
  </si>
  <si>
    <r>
      <t>Barevná multifunkční stolní tiskárna (kopírka/skener)</t>
    </r>
    <r>
      <rPr>
        <b/>
        <sz val="11"/>
        <color theme="1"/>
        <rFont val="Calibri"/>
        <family val="2"/>
        <charset val="238"/>
        <scheme val="minor"/>
      </rPr>
      <t xml:space="preserve"> pro tisk formátů A3 a A4</t>
    </r>
    <r>
      <rPr>
        <sz val="11"/>
        <color theme="1"/>
        <rFont val="Calibri"/>
        <family val="2"/>
        <charset val="238"/>
        <scheme val="minor"/>
      </rPr>
      <t xml:space="preserve"> - 4v1 - tisk, kopírování, skenování, faxování. 
Ovládání dotykovým displejem. 
Tisk: automatický oboustranný tisk.
Rychlost tisku A4: minimálně 30 stran /minutu černobíle a barevně.
Rychlost tisku A3: minimálně 20 stran /minutu černobíle a barevně.
Tiskové rozlišení minimálně 1200 x 1200 DPI. 
Vstup dokumentů je přes automatický duplexní podavač dokumentů.
Vstupní zásobník minimálně 300 listů. 
Tisknutí formátů minimálně: </t>
    </r>
    <r>
      <rPr>
        <b/>
        <sz val="11"/>
        <color theme="1"/>
        <rFont val="Calibri"/>
        <family val="2"/>
        <charset val="238"/>
        <scheme val="minor"/>
      </rPr>
      <t xml:space="preserve">A3, A3+, A4, A5 a A6. </t>
    </r>
    <r>
      <rPr>
        <sz val="11"/>
        <color theme="1"/>
        <rFont val="Calibri"/>
        <family val="2"/>
        <charset val="238"/>
        <scheme val="minor"/>
      </rPr>
      <t xml:space="preserve">
Skenování: automatické oboustranné skenování.
Rozlišení skenování minimálně 600 x 600 dpi.
Výstupní formáty: minimálně PDF/High compression, TIFF, JPEG, XPS. 
Skenování přímo do: paměťového zařízení USB, síťové složky, e-mailu. 
Pro případ rychlého připojení USB  nutné min. dva USB porty. 
Velikost předlohy: minimálně A3, A4, A5, A6, B4, B5 - Možnost předlohy: List, kniha. 
Rychlost kopírování: minimálně 30 stran A4 /minutu barevně/černobíle.
Rozlišení kopírování minimálně 600 x 600 dpi.
Zmenšení/zvětšení v minimálním rozsahu 25 - 400 %. 
Připojení USB, LAN. 
Protokol: TCP/IP. 
Pevný disk: min. 200 GB. 
Doporučovaný pracovní cyklus: min. 10 000 stran za měsíc.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</si>
</sst>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4" zoomScaleNormal="64" workbookViewId="0">
      <selection activeCell="G20" sqref="G20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30.28515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55" customWidth="1"/>
    <col min="12" max="12" width="25.7109375" customWidth="1"/>
    <col min="13" max="13" width="33.140625" style="3" customWidth="1"/>
    <col min="14" max="14" width="28.140625" style="4" customWidth="1"/>
    <col min="15" max="15" width="19.5703125" style="4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5.5703125" hidden="1" customWidth="1"/>
    <col min="21" max="21" width="35.85546875" style="5" customWidth="1"/>
  </cols>
  <sheetData>
    <row r="1" spans="1:21" ht="15.75" x14ac:dyDescent="0.25">
      <c r="B1" s="119" t="s">
        <v>50</v>
      </c>
      <c r="C1" s="120"/>
      <c r="D1" s="120"/>
    </row>
    <row r="2" spans="1:21" ht="18" customHeight="1" x14ac:dyDescent="0.25">
      <c r="B2" s="119" t="s">
        <v>54</v>
      </c>
      <c r="C2" s="119"/>
      <c r="D2" s="119"/>
      <c r="G2" s="98"/>
    </row>
    <row r="3" spans="1:21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3"/>
      <c r="S3" s="6"/>
      <c r="T3" s="7"/>
      <c r="U3" s="8"/>
    </row>
    <row r="4" spans="1:21" ht="43.5" customHeight="1" x14ac:dyDescent="0.25">
      <c r="B4" s="13"/>
      <c r="C4" s="9" t="s">
        <v>0</v>
      </c>
      <c r="D4" s="111"/>
      <c r="E4" s="111"/>
      <c r="F4" s="111"/>
      <c r="G4" s="126"/>
      <c r="H4" s="126"/>
      <c r="I4" s="126"/>
      <c r="J4" s="126"/>
      <c r="K4" s="126"/>
      <c r="L4" s="126"/>
      <c r="M4" s="126"/>
      <c r="N4" s="126"/>
      <c r="O4" s="10"/>
      <c r="P4" s="10"/>
      <c r="Q4" s="10"/>
      <c r="R4" s="10"/>
      <c r="S4" s="10"/>
      <c r="U4" s="11"/>
    </row>
    <row r="5" spans="1:21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N5" s="15"/>
      <c r="O5" s="15"/>
      <c r="S5" s="6"/>
      <c r="U5" s="11"/>
    </row>
    <row r="6" spans="1:21" ht="36.75" customHeight="1" thickBot="1" x14ac:dyDescent="0.3">
      <c r="B6" s="16"/>
      <c r="C6" s="17"/>
      <c r="D6" s="2"/>
      <c r="G6" s="18" t="s">
        <v>2</v>
      </c>
      <c r="H6" s="58" t="s">
        <v>2</v>
      </c>
      <c r="N6" s="19"/>
      <c r="O6" s="19"/>
      <c r="Q6" s="18" t="s">
        <v>2</v>
      </c>
      <c r="U6" s="11"/>
    </row>
    <row r="7" spans="1:21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51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57</v>
      </c>
      <c r="L7" s="112" t="s">
        <v>44</v>
      </c>
      <c r="M7" s="21" t="s">
        <v>45</v>
      </c>
      <c r="N7" s="21" t="s">
        <v>53</v>
      </c>
      <c r="O7" s="21" t="s">
        <v>46</v>
      </c>
      <c r="P7" s="21" t="s">
        <v>6</v>
      </c>
      <c r="Q7" s="23" t="s">
        <v>7</v>
      </c>
      <c r="R7" s="112" t="s">
        <v>8</v>
      </c>
      <c r="S7" s="112" t="s">
        <v>9</v>
      </c>
      <c r="T7" s="21" t="s">
        <v>47</v>
      </c>
      <c r="U7" s="21" t="s">
        <v>48</v>
      </c>
    </row>
    <row r="8" spans="1:21" ht="409.5" customHeight="1" thickTop="1" thickBot="1" x14ac:dyDescent="0.3">
      <c r="A8" s="24"/>
      <c r="B8" s="99">
        <v>1</v>
      </c>
      <c r="C8" s="110" t="s">
        <v>55</v>
      </c>
      <c r="D8" s="101">
        <v>1</v>
      </c>
      <c r="E8" s="102" t="s">
        <v>49</v>
      </c>
      <c r="F8" s="114" t="s">
        <v>61</v>
      </c>
      <c r="G8" s="141"/>
      <c r="H8" s="142"/>
      <c r="I8" s="100" t="s">
        <v>52</v>
      </c>
      <c r="J8" s="103" t="s">
        <v>56</v>
      </c>
      <c r="K8" s="104" t="s">
        <v>58</v>
      </c>
      <c r="L8" s="113" t="s">
        <v>59</v>
      </c>
      <c r="M8" s="113" t="s">
        <v>60</v>
      </c>
      <c r="N8" s="105">
        <v>21</v>
      </c>
      <c r="O8" s="106">
        <f>D8*P8</f>
        <v>40000</v>
      </c>
      <c r="P8" s="107">
        <v>40000</v>
      </c>
      <c r="Q8" s="140"/>
      <c r="R8" s="108">
        <f>D8*Q8</f>
        <v>0</v>
      </c>
      <c r="S8" s="109" t="str">
        <f>IF(ISNUMBER(Q8), IF(Q8&gt;P8,"NEVYHOVUJE","VYHOVUJE")," ")</f>
        <v xml:space="preserve"> </v>
      </c>
      <c r="T8" s="102"/>
      <c r="U8" s="102" t="s">
        <v>14</v>
      </c>
    </row>
    <row r="9" spans="1:21" ht="16.5" thickTop="1" thickBot="1" x14ac:dyDescent="0.3">
      <c r="C9"/>
      <c r="D9"/>
      <c r="E9"/>
      <c r="F9"/>
      <c r="G9" s="25"/>
      <c r="H9"/>
      <c r="I9"/>
      <c r="J9"/>
      <c r="M9"/>
      <c r="N9"/>
      <c r="O9" s="27"/>
      <c r="R9" s="57"/>
    </row>
    <row r="10" spans="1:21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27"/>
      <c r="O10" s="27"/>
      <c r="P10" s="28" t="s">
        <v>11</v>
      </c>
      <c r="Q10" s="122" t="s">
        <v>12</v>
      </c>
      <c r="R10" s="123"/>
      <c r="S10" s="124"/>
      <c r="U10" s="29"/>
    </row>
    <row r="11" spans="1:21" ht="33" customHeight="1" thickTop="1" thickBot="1" x14ac:dyDescent="0.3">
      <c r="B11" s="125" t="s">
        <v>15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2"/>
      <c r="O11" s="32"/>
      <c r="P11" s="33">
        <f>SUM(O8:O8)</f>
        <v>40000</v>
      </c>
      <c r="Q11" s="116">
        <f>SUM(R8:R8)</f>
        <v>0</v>
      </c>
      <c r="R11" s="117"/>
      <c r="S11" s="118"/>
    </row>
    <row r="12" spans="1:21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M12"/>
    </row>
    <row r="13" spans="1:21" ht="18.600000000000001" customHeight="1" x14ac:dyDescent="0.25">
      <c r="B13" s="115" t="s">
        <v>13</v>
      </c>
      <c r="C13" s="115"/>
      <c r="D13" s="115"/>
      <c r="E13" s="115"/>
      <c r="F13" s="115"/>
      <c r="G13" s="115"/>
      <c r="H13" s="115"/>
      <c r="I13" s="115"/>
      <c r="J13"/>
      <c r="M13"/>
    </row>
    <row r="14" spans="1:21" ht="18.600000000000001" customHeight="1" x14ac:dyDescent="0.25">
      <c r="B14" s="38"/>
      <c r="C14" s="38"/>
      <c r="D14" s="38"/>
      <c r="E14" s="38"/>
      <c r="F14" s="38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XnpuOB4CBwbY8FXHSPTc4zeQWznG58IW8JpkxjoLe42Vx/4AFY/tg+CoZbbxHfoK2qMsJKPAUtMudFmAqixKoA==" saltValue="kZyb9rlfr++lXHCvBhfSB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Q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notContainsBlanks" dxfId="2" priority="19">
      <formula>LEN(TRIM(Q8))&gt;0</formula>
    </cfRule>
  </conditionalFormatting>
  <conditionalFormatting sqref="S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F29" sqref="F29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38</v>
      </c>
      <c r="C1" s="127"/>
      <c r="D1" s="55"/>
    </row>
    <row r="2" spans="2:13" x14ac:dyDescent="0.25">
      <c r="B2" s="128" t="str">
        <f>'Nabídková cena'!B2:D2</f>
        <v xml:space="preserve">Tiskárny, kopírky, multifunkce II. 019 - 2023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cena'!Q11</f>
        <v>0</v>
      </c>
      <c r="E9" s="129" t="s">
        <v>17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4"/>
      <c r="F11" s="135"/>
      <c r="G11" s="13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10000</v>
      </c>
      <c r="E12" s="137"/>
      <c r="F12" s="138"/>
      <c r="G12" s="13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sheetProtection algorithmName="SHA-512" hashValue="CtPBSvfJWRhk8etFkfOlOw6pRDwnlyFmS/6epxiVBp6P3gporsnOKCKUXGaFDbrEUQLst0UGb7ttY80Qhp2OGw==" saltValue="QzuSb2rgDxlKpiq1tKteSA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2023-09-13T07:05:13Z</cp:lastPrinted>
  <dcterms:created xsi:type="dcterms:W3CDTF">2014-03-05T12:43:32Z</dcterms:created>
  <dcterms:modified xsi:type="dcterms:W3CDTF">2023-09-19T12:19:57Z</dcterms:modified>
</cp:coreProperties>
</file>